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76" l="1"/>
  <c r="L157"/>
  <c r="L138"/>
  <c r="J138"/>
  <c r="F138"/>
  <c r="G138"/>
  <c r="I138"/>
  <c r="H138"/>
  <c r="F43"/>
  <c r="F100"/>
  <c r="F119"/>
  <c r="L195"/>
  <c r="L100"/>
  <c r="L81"/>
  <c r="L62"/>
  <c r="L43"/>
  <c r="L24"/>
  <c r="J195"/>
  <c r="I195"/>
  <c r="H195"/>
  <c r="G195"/>
  <c r="H176"/>
  <c r="I176"/>
  <c r="G176"/>
  <c r="J157"/>
  <c r="I157"/>
  <c r="H157"/>
  <c r="G157"/>
  <c r="J119"/>
  <c r="I119"/>
  <c r="H119"/>
  <c r="G119"/>
  <c r="I100"/>
  <c r="H100"/>
  <c r="G100"/>
  <c r="J81"/>
  <c r="G81"/>
  <c r="I81"/>
  <c r="H81"/>
  <c r="F81"/>
  <c r="F62"/>
  <c r="J62"/>
  <c r="I62"/>
  <c r="H62"/>
  <c r="G62"/>
  <c r="G43"/>
  <c r="I43"/>
  <c r="H43"/>
  <c r="J24"/>
  <c r="I24"/>
  <c r="H24"/>
  <c r="G24"/>
  <c r="F24"/>
  <c r="L196" l="1"/>
  <c r="F196"/>
  <c r="J196"/>
  <c r="G196"/>
  <c r="I196"/>
  <c r="H196"/>
</calcChain>
</file>

<file path=xl/sharedStrings.xml><?xml version="1.0" encoding="utf-8"?>
<sst xmlns="http://schemas.openxmlformats.org/spreadsheetml/2006/main" count="320" uniqueCount="89">
  <si>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</si>
  <si>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</si>
  <si>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</si>
  <si>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</si>
  <si>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</si>
  <si>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</si>
  <si>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</si>
  <si>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</si>
  <si>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</si>
  <si>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</si>
  <si>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</si>
  <si>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</si>
  <si>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</si>
  <si>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</si>
  <si>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</si>
  <si>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</si>
  <si>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</si>
  <si>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</si>
  <si>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</si>
  <si>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</si>
  <si>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</si>
  <si>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</si>
  <si>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</si>
  <si>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</si>
  <si>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</si>
  <si>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</si>
  <si>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</si>
  <si>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</si>
  <si>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</si>
  <si>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</si>
  <si>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</si>
  <si>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</si>
  <si>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</si>
  <si>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</si>
  <si>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</si>
  <si>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</si>
  <si>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</si>
  <si>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</si>
  <si>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</si>
  <si>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</si>
  <si>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</si>
  <si>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Хлеб ржаной</t>
  </si>
  <si>
    <t>Директор</t>
  </si>
  <si>
    <t>хлеб,закуска</t>
  </si>
  <si>
    <t>5, 15</t>
  </si>
  <si>
    <t>Чай с лимоном</t>
  </si>
  <si>
    <t>Фрукт свежий</t>
  </si>
  <si>
    <t>Какао на молоке</t>
  </si>
  <si>
    <t>102, 371</t>
  </si>
  <si>
    <t>Гуляш свинина</t>
  </si>
  <si>
    <t>Каша гречневая рассыпчатая (2 вариант)</t>
  </si>
  <si>
    <t>Макаронные изделия отварные с маслом сливочным</t>
  </si>
  <si>
    <t>Икра кабачковая ттк</t>
  </si>
  <si>
    <t>Компот из ягод (заморозка)</t>
  </si>
  <si>
    <t>Напиток "Витошка Лайт"</t>
  </si>
  <si>
    <t>Тефтели 2-й вариант (свин.)</t>
  </si>
  <si>
    <t>СОШ №20</t>
  </si>
  <si>
    <t>Каша вязкая молочная из риса с маслом</t>
  </si>
  <si>
    <t>Хлеб пшеничный, Сыр (порциями) 30/30</t>
  </si>
  <si>
    <t>5,, 15</t>
  </si>
  <si>
    <t>Кофейный напиток с молоком</t>
  </si>
  <si>
    <t xml:space="preserve">Хлеб ржаной </t>
  </si>
  <si>
    <t>Суп картофельный с бобовыми, Гренки 200/20</t>
  </si>
  <si>
    <t>Компот из смеси сухофруктов</t>
  </si>
  <si>
    <t>Зразы рубленные из свинины</t>
  </si>
  <si>
    <t>Борщ с капустой и картофелем на курином бульоне</t>
  </si>
  <si>
    <t>Каша вязкая молочная (из пшена и риса) "Дружба" с маслом</t>
  </si>
  <si>
    <t>Яблоко</t>
  </si>
  <si>
    <t>Суп картофельный с макаронными  изделиями на  курином бульоне</t>
  </si>
  <si>
    <t>фрукт</t>
  </si>
  <si>
    <t>Рис с овощами</t>
  </si>
  <si>
    <t>Пюре картофельное</t>
  </si>
  <si>
    <t>Рассольник ленинградский на курином бульоне</t>
  </si>
  <si>
    <t>Рыба (минтай ) под сырной корочкой</t>
  </si>
  <si>
    <t>Запеканка из творога, Соус молочный (сладкий) 150/50</t>
  </si>
  <si>
    <t>Бедро куриное запеченное</t>
  </si>
  <si>
    <t>Щи из свежей капусты с картофелем на курином бульоне</t>
  </si>
  <si>
    <t>Котлета "Ассорти" (с куриным филе)</t>
  </si>
  <si>
    <t>Напиток из плодов шиповника</t>
  </si>
  <si>
    <t>Хлеб пшеничный, Сыр (порциями) 40/20</t>
  </si>
  <si>
    <t>Зразы рубленные из свинины, Соус красный основной 90/20</t>
  </si>
  <si>
    <t>274, 326</t>
  </si>
  <si>
    <t>Омлет натуральный, Кукуруза консервированная 150/50</t>
  </si>
  <si>
    <t>Плов из бройлер-цыплят</t>
  </si>
  <si>
    <t>Щницель (свинина)</t>
  </si>
  <si>
    <t>Компот из клубники</t>
  </si>
  <si>
    <t>Тефтели 2-й вариант</t>
  </si>
  <si>
    <t>Огурец свежий порционный</t>
  </si>
  <si>
    <t xml:space="preserve">Солянка домашняя со сметаной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</si>
</sst>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F198" sqref="F19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56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210</v>
      </c>
      <c r="G6" s="40">
        <v>6.49</v>
      </c>
      <c r="H6" s="40">
        <v>10.75</v>
      </c>
      <c r="I6" s="40">
        <v>34.07</v>
      </c>
      <c r="J6" s="40">
        <v>265</v>
      </c>
      <c r="K6" s="41">
        <v>174.02</v>
      </c>
      <c r="L6" s="40">
        <v>50.61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60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33.79</v>
      </c>
    </row>
    <row r="9" spans="1:12" ht="15">
      <c r="A9" s="23"/>
      <c r="B9" s="15"/>
      <c r="C9" s="11"/>
      <c r="D9" s="7" t="s">
        <v>23</v>
      </c>
      <c r="E9" s="42" t="s">
        <v>61</v>
      </c>
      <c r="F9" s="43">
        <v>30</v>
      </c>
      <c r="G9" s="43">
        <v>1.43</v>
      </c>
      <c r="H9" s="43">
        <v>0.9</v>
      </c>
      <c r="I9" s="43">
        <v>14.9</v>
      </c>
      <c r="J9" s="43">
        <v>66</v>
      </c>
      <c r="K9" s="44">
        <v>6</v>
      </c>
      <c r="L9" s="43">
        <v>6.34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58</v>
      </c>
      <c r="F11" s="43">
        <v>60</v>
      </c>
      <c r="G11" s="43">
        <v>8.5399999999999991</v>
      </c>
      <c r="H11" s="43">
        <v>6</v>
      </c>
      <c r="I11" s="43">
        <v>19.260000000000002</v>
      </c>
      <c r="J11" s="43">
        <v>156.69999999999999</v>
      </c>
      <c r="K11" s="44" t="s">
        <v>59</v>
      </c>
      <c r="L11" s="43">
        <v>45.72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19.63</v>
      </c>
      <c r="H13" s="19">
        <f t="shared" si="0"/>
        <v>20.329999999999998</v>
      </c>
      <c r="I13" s="19">
        <f t="shared" si="0"/>
        <v>84.18</v>
      </c>
      <c r="J13" s="19">
        <f t="shared" si="0"/>
        <v>588.29999999999995</v>
      </c>
      <c r="K13" s="25"/>
      <c r="L13" s="19">
        <f t="shared" ref="L13" si="1">SUM(L6:L12)</f>
        <v>136.46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62</v>
      </c>
      <c r="F15" s="43">
        <v>220</v>
      </c>
      <c r="G15" s="43">
        <v>5.95</v>
      </c>
      <c r="H15" s="43">
        <v>3.64</v>
      </c>
      <c r="I15" s="43">
        <v>11.28</v>
      </c>
      <c r="J15" s="43">
        <v>118.8</v>
      </c>
      <c r="K15" s="44" t="s">
        <v>48</v>
      </c>
      <c r="L15" s="43">
        <v>21.34</v>
      </c>
    </row>
    <row r="16" spans="1:12" ht="15">
      <c r="A16" s="23"/>
      <c r="B16" s="15"/>
      <c r="C16" s="11"/>
      <c r="D16" s="7" t="s">
        <v>28</v>
      </c>
      <c r="E16" s="42" t="s">
        <v>49</v>
      </c>
      <c r="F16" s="43">
        <v>120</v>
      </c>
      <c r="G16" s="43">
        <v>6.51</v>
      </c>
      <c r="H16" s="43">
        <v>10.37</v>
      </c>
      <c r="I16" s="43">
        <v>4</v>
      </c>
      <c r="J16" s="43">
        <v>182.49</v>
      </c>
      <c r="K16" s="44">
        <v>260</v>
      </c>
      <c r="L16" s="43">
        <v>116.45</v>
      </c>
    </row>
    <row r="17" spans="1:12" ht="1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11.54</v>
      </c>
      <c r="H17" s="43">
        <v>12.47</v>
      </c>
      <c r="I17" s="43">
        <v>51.98</v>
      </c>
      <c r="J17" s="43">
        <v>290.07</v>
      </c>
      <c r="K17" s="44">
        <v>171</v>
      </c>
      <c r="L17" s="43">
        <v>27.78</v>
      </c>
    </row>
    <row r="18" spans="1:12" ht="15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15.17</v>
      </c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0.9</v>
      </c>
      <c r="I19" s="43">
        <v>8.7200000000000006</v>
      </c>
      <c r="J19" s="43">
        <v>54.8</v>
      </c>
      <c r="K19" s="44">
        <v>5</v>
      </c>
      <c r="L19" s="43">
        <v>4.87</v>
      </c>
    </row>
    <row r="20" spans="1:12" ht="15">
      <c r="A20" s="23"/>
      <c r="B20" s="15"/>
      <c r="C20" s="11"/>
      <c r="D20" s="7" t="s">
        <v>32</v>
      </c>
      <c r="E20" s="42" t="s">
        <v>41</v>
      </c>
      <c r="F20" s="43">
        <v>20</v>
      </c>
      <c r="G20" s="43">
        <v>0.96</v>
      </c>
      <c r="H20" s="43">
        <v>0.6</v>
      </c>
      <c r="I20" s="43">
        <v>9.9600000000000009</v>
      </c>
      <c r="J20" s="43">
        <v>44</v>
      </c>
      <c r="K20" s="44">
        <v>6</v>
      </c>
      <c r="L20" s="43">
        <v>4.22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27.76</v>
      </c>
      <c r="H23" s="19">
        <f t="shared" si="2"/>
        <v>28.07</v>
      </c>
      <c r="I23" s="19">
        <f t="shared" si="2"/>
        <v>117.94999999999999</v>
      </c>
      <c r="J23" s="19">
        <f t="shared" si="2"/>
        <v>822.96</v>
      </c>
      <c r="K23" s="25"/>
      <c r="L23" s="19">
        <f t="shared" ref="L23" si="3">SUM(L14:L22)</f>
        <v>189.82999999999998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 t="shared" ref="G24:J24" si="4">G13+G23</f>
        <v>47.39</v>
      </c>
      <c r="H24" s="32">
        <f t="shared" si="4"/>
        <v>48.4</v>
      </c>
      <c r="I24" s="32">
        <f t="shared" si="4"/>
        <v>202.13</v>
      </c>
      <c r="J24" s="32">
        <f t="shared" si="4"/>
        <v>1411.26</v>
      </c>
      <c r="K24" s="32"/>
      <c r="L24" s="32">
        <f t="shared" ref="L24" si="5">L13+L23</f>
        <v>326.28999999999996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90</v>
      </c>
      <c r="G25" s="40">
        <v>8.26</v>
      </c>
      <c r="H25" s="40">
        <v>7.39</v>
      </c>
      <c r="I25" s="40">
        <v>6.44</v>
      </c>
      <c r="J25" s="40">
        <v>166.92</v>
      </c>
      <c r="K25" s="41">
        <v>274</v>
      </c>
      <c r="L25" s="40">
        <v>67.12</v>
      </c>
    </row>
    <row r="26" spans="1:12" ht="15">
      <c r="A26" s="14"/>
      <c r="B26" s="15"/>
      <c r="C26" s="11"/>
      <c r="D26" s="6" t="s">
        <v>21</v>
      </c>
      <c r="E26" s="42" t="s">
        <v>51</v>
      </c>
      <c r="F26" s="43">
        <v>150</v>
      </c>
      <c r="G26" s="43">
        <v>6.55</v>
      </c>
      <c r="H26" s="43">
        <v>6.95</v>
      </c>
      <c r="I26" s="43">
        <v>36.56</v>
      </c>
      <c r="J26" s="43">
        <v>234.85</v>
      </c>
      <c r="K26" s="44">
        <v>309</v>
      </c>
      <c r="L26" s="43">
        <v>21.52</v>
      </c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207</v>
      </c>
      <c r="G27" s="43">
        <v>0.13</v>
      </c>
      <c r="H27" s="43">
        <v>0.02</v>
      </c>
      <c r="I27" s="43">
        <v>14.69</v>
      </c>
      <c r="J27" s="43">
        <v>59.9</v>
      </c>
      <c r="K27" s="44">
        <v>377</v>
      </c>
      <c r="L27" s="43">
        <v>9.9700000000000006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2.14</v>
      </c>
      <c r="H28" s="43">
        <v>0.9</v>
      </c>
      <c r="I28" s="43">
        <v>8.7200000000000006</v>
      </c>
      <c r="J28" s="43">
        <v>54.8</v>
      </c>
      <c r="K28" s="44">
        <v>5</v>
      </c>
      <c r="L28" s="43">
        <v>4.87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23</v>
      </c>
      <c r="E30" s="42" t="s">
        <v>41</v>
      </c>
      <c r="F30" s="43">
        <v>20</v>
      </c>
      <c r="G30" s="43">
        <v>0.96</v>
      </c>
      <c r="H30" s="43">
        <v>0.6</v>
      </c>
      <c r="I30" s="43">
        <v>9.9600000000000009</v>
      </c>
      <c r="J30" s="43">
        <v>44</v>
      </c>
      <c r="K30" s="44">
        <v>6</v>
      </c>
      <c r="L30" s="43">
        <v>4.22</v>
      </c>
    </row>
    <row r="31" spans="1:12" ht="15">
      <c r="A31" s="14"/>
      <c r="B31" s="15"/>
      <c r="C31" s="11"/>
      <c r="D31" s="6" t="s">
        <v>26</v>
      </c>
      <c r="E31" s="42" t="s">
        <v>52</v>
      </c>
      <c r="F31" s="43">
        <v>60</v>
      </c>
      <c r="G31" s="43">
        <v>1.68</v>
      </c>
      <c r="H31" s="43">
        <v>4.32</v>
      </c>
      <c r="I31" s="43">
        <v>8.76</v>
      </c>
      <c r="J31" s="43">
        <v>30.28</v>
      </c>
      <c r="K31" s="44">
        <v>1</v>
      </c>
      <c r="L31" s="43">
        <v>31.68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19.72</v>
      </c>
      <c r="H32" s="19">
        <f t="shared" ref="H32" si="7">SUM(H25:H31)</f>
        <v>20.18</v>
      </c>
      <c r="I32" s="19">
        <f t="shared" ref="I32" si="8">SUM(I25:I31)</f>
        <v>85.13000000000001</v>
      </c>
      <c r="J32" s="19">
        <f t="shared" ref="J32:L32" si="9">SUM(J25:J31)</f>
        <v>590.74999999999989</v>
      </c>
      <c r="K32" s="25"/>
      <c r="L32" s="19">
        <f t="shared" si="9"/>
        <v>139.38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60</v>
      </c>
      <c r="G33" s="43">
        <v>1.68</v>
      </c>
      <c r="H33" s="43">
        <v>4.32</v>
      </c>
      <c r="I33" s="43">
        <v>8.76</v>
      </c>
      <c r="J33" s="43">
        <v>30.28</v>
      </c>
      <c r="K33" s="44">
        <v>1</v>
      </c>
      <c r="L33" s="43">
        <v>31.68</v>
      </c>
    </row>
    <row r="34" spans="1:12" ht="15.75" thickBot="1">
      <c r="A34" s="14"/>
      <c r="B34" s="15"/>
      <c r="C34" s="11"/>
      <c r="D34" s="7" t="s">
        <v>27</v>
      </c>
      <c r="E34" s="42" t="s">
        <v>65</v>
      </c>
      <c r="F34" s="43">
        <v>260</v>
      </c>
      <c r="G34" s="43">
        <v>4.54</v>
      </c>
      <c r="H34" s="43">
        <v>6.21</v>
      </c>
      <c r="I34" s="43">
        <v>13.51</v>
      </c>
      <c r="J34" s="43">
        <v>130.66999999999999</v>
      </c>
      <c r="K34" s="44">
        <v>82.02</v>
      </c>
      <c r="L34" s="43">
        <v>40.479999999999997</v>
      </c>
    </row>
    <row r="35" spans="1:12" ht="15">
      <c r="A35" s="14"/>
      <c r="B35" s="15"/>
      <c r="C35" s="11"/>
      <c r="D35" s="7" t="s">
        <v>28</v>
      </c>
      <c r="E35" s="39" t="s">
        <v>64</v>
      </c>
      <c r="F35" s="43">
        <v>95</v>
      </c>
      <c r="G35" s="43">
        <v>8.51</v>
      </c>
      <c r="H35" s="43">
        <v>7.4</v>
      </c>
      <c r="I35" s="43">
        <v>6.7</v>
      </c>
      <c r="J35" s="43">
        <v>169.33</v>
      </c>
      <c r="K35" s="44">
        <v>274</v>
      </c>
      <c r="L35" s="43">
        <v>70.849999999999994</v>
      </c>
    </row>
    <row r="36" spans="1:12" ht="1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6.55</v>
      </c>
      <c r="H36" s="43">
        <v>6.95</v>
      </c>
      <c r="I36" s="43">
        <v>36.56</v>
      </c>
      <c r="J36" s="43">
        <v>234.85</v>
      </c>
      <c r="K36" s="44">
        <v>309</v>
      </c>
      <c r="L36" s="43">
        <v>21.52</v>
      </c>
    </row>
    <row r="37" spans="1:12" ht="15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5.55</v>
      </c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4.28</v>
      </c>
      <c r="H38" s="43">
        <v>1.8</v>
      </c>
      <c r="I38" s="43">
        <v>17.440000000000001</v>
      </c>
      <c r="J38" s="43">
        <v>109.6</v>
      </c>
      <c r="K38" s="44">
        <v>5</v>
      </c>
      <c r="L38" s="43">
        <v>9.74</v>
      </c>
    </row>
    <row r="39" spans="1:12" ht="15">
      <c r="A39" s="14"/>
      <c r="B39" s="15"/>
      <c r="C39" s="11"/>
      <c r="D39" s="7" t="s">
        <v>32</v>
      </c>
      <c r="E39" s="42" t="s">
        <v>41</v>
      </c>
      <c r="F39" s="43">
        <v>40</v>
      </c>
      <c r="G39" s="43">
        <v>1.92</v>
      </c>
      <c r="H39" s="43">
        <v>1.2</v>
      </c>
      <c r="I39" s="43">
        <v>19.899999999999999</v>
      </c>
      <c r="J39" s="43">
        <v>88</v>
      </c>
      <c r="K39" s="44">
        <v>6</v>
      </c>
      <c r="L39" s="43">
        <v>8.4499999999999993</v>
      </c>
    </row>
    <row r="40" spans="1:12" ht="1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27.550000000000004</v>
      </c>
      <c r="H42" s="19">
        <f t="shared" ref="H42" si="11">SUM(H33:H41)</f>
        <v>27.9</v>
      </c>
      <c r="I42" s="19">
        <f t="shared" ref="I42" si="12">SUM(I33:I41)</f>
        <v>117.87</v>
      </c>
      <c r="J42" s="19">
        <f t="shared" ref="J42:L42" si="13">SUM(J33:J41)</f>
        <v>822.73</v>
      </c>
      <c r="K42" s="25"/>
      <c r="L42" s="19">
        <f t="shared" si="13"/>
        <v>188.27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1392</v>
      </c>
      <c r="G43" s="32">
        <f t="shared" ref="G43" si="14">G32+G42</f>
        <v>47.27</v>
      </c>
      <c r="H43" s="32">
        <f t="shared" ref="H43" si="15">H32+H42</f>
        <v>48.08</v>
      </c>
      <c r="I43" s="32">
        <f t="shared" ref="I43" si="16">I32+I42</f>
        <v>203</v>
      </c>
      <c r="J43" s="32">
        <f t="shared" ref="J43:L43" si="17">J32+J42</f>
        <v>1413.48</v>
      </c>
      <c r="K43" s="32"/>
      <c r="L43" s="32">
        <f t="shared" si="17"/>
        <v>327.64999999999998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210</v>
      </c>
      <c r="G44" s="40">
        <v>9.06</v>
      </c>
      <c r="H44" s="40">
        <v>14.62</v>
      </c>
      <c r="I44" s="40">
        <v>30.04</v>
      </c>
      <c r="J44" s="40">
        <v>274.13</v>
      </c>
      <c r="K44" s="41">
        <v>175.01</v>
      </c>
      <c r="L44" s="40">
        <v>60.69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47.52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3.21</v>
      </c>
      <c r="H47" s="43">
        <v>1.35</v>
      </c>
      <c r="I47" s="43">
        <v>13.08</v>
      </c>
      <c r="J47" s="43">
        <v>82.2</v>
      </c>
      <c r="K47" s="44">
        <v>5</v>
      </c>
      <c r="L47" s="43">
        <v>7.31</v>
      </c>
    </row>
    <row r="48" spans="1:12" ht="15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26.4</v>
      </c>
    </row>
    <row r="49" spans="1:12" ht="1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0.96</v>
      </c>
      <c r="H49" s="43">
        <v>0.6</v>
      </c>
      <c r="I49" s="43">
        <v>9.9600000000000009</v>
      </c>
      <c r="J49" s="43">
        <v>44</v>
      </c>
      <c r="K49" s="44">
        <v>6</v>
      </c>
      <c r="L49" s="43">
        <v>4.22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20.330000000000002</v>
      </c>
      <c r="H51" s="19">
        <f t="shared" ref="H51" si="19">SUM(H44:H50)</f>
        <v>20.37</v>
      </c>
      <c r="I51" s="19">
        <f t="shared" ref="I51" si="20">SUM(I44:I50)</f>
        <v>83.88</v>
      </c>
      <c r="J51" s="19">
        <f t="shared" ref="J51:L51" si="21">SUM(J44:J50)</f>
        <v>590.32999999999993</v>
      </c>
      <c r="K51" s="25"/>
      <c r="L51" s="19">
        <f t="shared" si="21"/>
        <v>146.14000000000001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2.12</v>
      </c>
      <c r="H53" s="43">
        <v>2.23</v>
      </c>
      <c r="I53" s="43">
        <v>6.39</v>
      </c>
      <c r="J53" s="43">
        <v>137.6</v>
      </c>
      <c r="K53" s="44">
        <v>103.03</v>
      </c>
      <c r="L53" s="43">
        <v>21.28</v>
      </c>
    </row>
    <row r="54" spans="1:12" ht="15">
      <c r="A54" s="23"/>
      <c r="B54" s="15"/>
      <c r="C54" s="11"/>
      <c r="D54" s="7" t="s">
        <v>28</v>
      </c>
      <c r="E54" s="42" t="s">
        <v>75</v>
      </c>
      <c r="F54" s="43">
        <v>90</v>
      </c>
      <c r="G54" s="43">
        <v>17.7</v>
      </c>
      <c r="H54" s="43">
        <v>17.78</v>
      </c>
      <c r="I54" s="43">
        <v>15.06</v>
      </c>
      <c r="J54" s="43">
        <v>179.72</v>
      </c>
      <c r="K54" s="44">
        <v>6.6</v>
      </c>
      <c r="L54" s="43">
        <v>82.85</v>
      </c>
    </row>
    <row r="55" spans="1:12" ht="1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3.8</v>
      </c>
      <c r="H55" s="43">
        <v>7.14</v>
      </c>
      <c r="I55" s="43">
        <v>39.6</v>
      </c>
      <c r="J55" s="43">
        <v>237.59</v>
      </c>
      <c r="K55" s="44">
        <v>205</v>
      </c>
      <c r="L55" s="43">
        <v>20.38</v>
      </c>
    </row>
    <row r="56" spans="1:12" ht="1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0.52</v>
      </c>
      <c r="H56" s="43">
        <v>0.18</v>
      </c>
      <c r="I56" s="43">
        <v>28.86</v>
      </c>
      <c r="J56" s="43">
        <v>122.6</v>
      </c>
      <c r="K56" s="44">
        <v>388</v>
      </c>
      <c r="L56" s="43">
        <v>32.21</v>
      </c>
    </row>
    <row r="57" spans="1:12" ht="15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2.14</v>
      </c>
      <c r="H57" s="43">
        <v>0.9</v>
      </c>
      <c r="I57" s="43">
        <v>8.7200000000000006</v>
      </c>
      <c r="J57" s="43">
        <v>54.8</v>
      </c>
      <c r="K57" s="44">
        <v>5</v>
      </c>
      <c r="L57" s="43">
        <v>4.87</v>
      </c>
    </row>
    <row r="58" spans="1:12" ht="15">
      <c r="A58" s="23"/>
      <c r="B58" s="15"/>
      <c r="C58" s="11"/>
      <c r="D58" s="7" t="s">
        <v>32</v>
      </c>
      <c r="E58" s="42" t="s">
        <v>41</v>
      </c>
      <c r="F58" s="43">
        <v>20</v>
      </c>
      <c r="G58" s="43">
        <v>0.96</v>
      </c>
      <c r="H58" s="43">
        <v>0.6</v>
      </c>
      <c r="I58" s="43">
        <v>9.9600000000000009</v>
      </c>
      <c r="J58" s="43">
        <v>44</v>
      </c>
      <c r="K58" s="44">
        <v>6</v>
      </c>
      <c r="L58" s="43">
        <v>4.22</v>
      </c>
    </row>
    <row r="59" spans="1:12" ht="15">
      <c r="A59" s="23"/>
      <c r="B59" s="15"/>
      <c r="C59" s="11"/>
      <c r="D59" s="6" t="s">
        <v>69</v>
      </c>
      <c r="E59" s="42" t="s">
        <v>67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47</v>
      </c>
      <c r="K59" s="44">
        <v>338</v>
      </c>
      <c r="L59" s="43">
        <v>26.4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27.64</v>
      </c>
      <c r="H61" s="19">
        <f t="shared" ref="H61" si="23">SUM(H52:H60)</f>
        <v>29.23</v>
      </c>
      <c r="I61" s="19">
        <f t="shared" ref="I61" si="24">SUM(I52:I60)</f>
        <v>118.39</v>
      </c>
      <c r="J61" s="19">
        <f t="shared" ref="J61:L61" si="25">SUM(J52:J60)</f>
        <v>823.31</v>
      </c>
      <c r="K61" s="25"/>
      <c r="L61" s="19">
        <f t="shared" si="25"/>
        <v>192.21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" si="26">G51+G61</f>
        <v>47.97</v>
      </c>
      <c r="H62" s="32">
        <f t="shared" ref="H62" si="27">H51+H61</f>
        <v>49.6</v>
      </c>
      <c r="I62" s="32">
        <f t="shared" ref="I62" si="28">I51+I61</f>
        <v>202.26999999999998</v>
      </c>
      <c r="J62" s="32">
        <f t="shared" ref="J62:L62" si="29">J51+J61</f>
        <v>1413.6399999999999</v>
      </c>
      <c r="K62" s="32"/>
      <c r="L62" s="32">
        <f t="shared" si="29"/>
        <v>338.35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90</v>
      </c>
      <c r="G63" s="40">
        <v>11.31</v>
      </c>
      <c r="H63" s="40">
        <v>12.85</v>
      </c>
      <c r="I63" s="40">
        <v>20.190000000000001</v>
      </c>
      <c r="J63" s="40">
        <v>233.39</v>
      </c>
      <c r="K63" s="41">
        <v>279</v>
      </c>
      <c r="L63" s="40">
        <v>54.74</v>
      </c>
    </row>
    <row r="64" spans="1:12" ht="15">
      <c r="A64" s="23"/>
      <c r="B64" s="15"/>
      <c r="C64" s="11"/>
      <c r="D64" s="6" t="s">
        <v>21</v>
      </c>
      <c r="E64" s="42" t="s">
        <v>71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36.43</v>
      </c>
    </row>
    <row r="65" spans="1:12" ht="15">
      <c r="A65" s="23"/>
      <c r="B65" s="15"/>
      <c r="C65" s="11"/>
      <c r="D65" s="7" t="s">
        <v>22</v>
      </c>
      <c r="E65" s="42" t="s">
        <v>54</v>
      </c>
      <c r="F65" s="43">
        <v>200</v>
      </c>
      <c r="G65" s="43"/>
      <c r="H65" s="43"/>
      <c r="I65" s="43">
        <v>16</v>
      </c>
      <c r="J65" s="43">
        <v>65</v>
      </c>
      <c r="K65" s="44">
        <v>352.04</v>
      </c>
      <c r="L65" s="43">
        <v>30.29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4.28</v>
      </c>
      <c r="H66" s="43">
        <v>1.8</v>
      </c>
      <c r="I66" s="43">
        <v>17.440000000000001</v>
      </c>
      <c r="J66" s="43">
        <v>109.6</v>
      </c>
      <c r="K66" s="44">
        <v>5</v>
      </c>
      <c r="L66" s="43">
        <v>9.74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41</v>
      </c>
      <c r="F68" s="43">
        <v>20</v>
      </c>
      <c r="G68" s="43">
        <v>0.96</v>
      </c>
      <c r="H68" s="43">
        <v>0.6</v>
      </c>
      <c r="I68" s="43">
        <v>9.9600000000000009</v>
      </c>
      <c r="J68" s="43">
        <v>44</v>
      </c>
      <c r="K68" s="44">
        <v>6</v>
      </c>
      <c r="L68" s="43">
        <v>4.22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19.650000000000002</v>
      </c>
      <c r="H70" s="19">
        <f t="shared" ref="H70" si="31">SUM(H63:H69)</f>
        <v>20.05</v>
      </c>
      <c r="I70" s="19">
        <f t="shared" ref="I70" si="32">SUM(I63:I69)</f>
        <v>84.09</v>
      </c>
      <c r="J70" s="19">
        <f t="shared" ref="J70:L70" si="33">SUM(J63:J69)</f>
        <v>589.29</v>
      </c>
      <c r="K70" s="25"/>
      <c r="L70" s="19">
        <f t="shared" si="33"/>
        <v>135.42000000000002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72</v>
      </c>
      <c r="F72" s="43">
        <v>210</v>
      </c>
      <c r="G72" s="43">
        <v>6.52</v>
      </c>
      <c r="H72" s="43">
        <v>3.24</v>
      </c>
      <c r="I72" s="43">
        <v>30.11</v>
      </c>
      <c r="J72" s="43">
        <v>197.6</v>
      </c>
      <c r="K72" s="44">
        <v>96.02</v>
      </c>
      <c r="L72" s="43">
        <v>47.39</v>
      </c>
    </row>
    <row r="73" spans="1:12" ht="15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13.32</v>
      </c>
      <c r="H73" s="43">
        <v>17.87</v>
      </c>
      <c r="I73" s="43">
        <v>30.06</v>
      </c>
      <c r="J73" s="43">
        <v>299.7</v>
      </c>
      <c r="K73" s="44">
        <v>232</v>
      </c>
      <c r="L73" s="43">
        <v>76.78</v>
      </c>
    </row>
    <row r="74" spans="1:12" ht="1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3.1</v>
      </c>
      <c r="H74" s="43">
        <v>4.8</v>
      </c>
      <c r="I74" s="43">
        <v>20.5</v>
      </c>
      <c r="J74" s="43">
        <v>137.30000000000001</v>
      </c>
      <c r="K74" s="44">
        <v>312</v>
      </c>
      <c r="L74" s="43">
        <v>36.43</v>
      </c>
    </row>
    <row r="75" spans="1:12" ht="15">
      <c r="A75" s="23"/>
      <c r="B75" s="15"/>
      <c r="C75" s="11"/>
      <c r="D75" s="7" t="s">
        <v>30</v>
      </c>
      <c r="E75" s="42" t="s">
        <v>54</v>
      </c>
      <c r="F75" s="43">
        <v>200</v>
      </c>
      <c r="G75" s="43"/>
      <c r="H75" s="43"/>
      <c r="I75" s="43">
        <v>16</v>
      </c>
      <c r="J75" s="43">
        <v>65</v>
      </c>
      <c r="K75" s="44">
        <v>352.04</v>
      </c>
      <c r="L75" s="43">
        <v>30.29</v>
      </c>
    </row>
    <row r="76" spans="1:12" ht="1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3.21</v>
      </c>
      <c r="H76" s="43">
        <v>1.4</v>
      </c>
      <c r="I76" s="43">
        <v>13.08</v>
      </c>
      <c r="J76" s="43">
        <v>82.2</v>
      </c>
      <c r="K76" s="44">
        <v>5</v>
      </c>
      <c r="L76" s="43">
        <v>7.31</v>
      </c>
    </row>
    <row r="77" spans="1:12" ht="15">
      <c r="A77" s="23"/>
      <c r="B77" s="15"/>
      <c r="C77" s="11"/>
      <c r="D77" s="7" t="s">
        <v>32</v>
      </c>
      <c r="E77" s="42" t="s">
        <v>41</v>
      </c>
      <c r="F77" s="43">
        <v>20</v>
      </c>
      <c r="G77" s="43">
        <v>0.96</v>
      </c>
      <c r="H77" s="43">
        <v>0.6</v>
      </c>
      <c r="I77" s="43">
        <v>9.9600000000000009</v>
      </c>
      <c r="J77" s="43">
        <v>44</v>
      </c>
      <c r="K77" s="44">
        <v>6</v>
      </c>
      <c r="L77" s="43">
        <v>4.22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27.110000000000003</v>
      </c>
      <c r="H80" s="19">
        <f t="shared" ref="H80" si="35">SUM(H71:H79)</f>
        <v>27.91</v>
      </c>
      <c r="I80" s="19">
        <f t="shared" ref="I80" si="36">SUM(I71:I79)</f>
        <v>119.71000000000001</v>
      </c>
      <c r="J80" s="19">
        <f t="shared" ref="J80:L80" si="37">SUM(J71:J79)</f>
        <v>825.8</v>
      </c>
      <c r="K80" s="25"/>
      <c r="L80" s="19">
        <f t="shared" si="37"/>
        <v>202.42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46.760000000000005</v>
      </c>
      <c r="H81" s="32">
        <f t="shared" ref="H81" si="39">H70+H80</f>
        <v>47.96</v>
      </c>
      <c r="I81" s="32">
        <f t="shared" ref="I81" si="40">I70+I80</f>
        <v>203.8</v>
      </c>
      <c r="J81" s="32">
        <f t="shared" ref="J81:L81" si="41">J70+J80</f>
        <v>1415.09</v>
      </c>
      <c r="K81" s="32"/>
      <c r="L81" s="32">
        <f t="shared" si="41"/>
        <v>337.84000000000003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200</v>
      </c>
      <c r="G82" s="40">
        <v>12.12</v>
      </c>
      <c r="H82" s="40">
        <v>17.059999999999999</v>
      </c>
      <c r="I82" s="40">
        <v>22.99</v>
      </c>
      <c r="J82" s="40">
        <v>275.7</v>
      </c>
      <c r="K82" s="41">
        <v>223.327</v>
      </c>
      <c r="L82" s="40">
        <v>162.29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60</v>
      </c>
      <c r="G85" s="43">
        <v>6.42</v>
      </c>
      <c r="H85" s="43">
        <v>2.7</v>
      </c>
      <c r="I85" s="43">
        <v>26.16</v>
      </c>
      <c r="J85" s="43">
        <v>164.4</v>
      </c>
      <c r="K85" s="44">
        <v>5</v>
      </c>
      <c r="L85" s="43">
        <v>14.62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 t="s">
        <v>41</v>
      </c>
      <c r="F87" s="43">
        <v>40</v>
      </c>
      <c r="G87" s="43">
        <v>1.92</v>
      </c>
      <c r="H87" s="43">
        <v>1.2</v>
      </c>
      <c r="I87" s="43">
        <v>19.899999999999999</v>
      </c>
      <c r="J87" s="43">
        <v>88</v>
      </c>
      <c r="K87" s="44">
        <v>6</v>
      </c>
      <c r="L87" s="43">
        <v>8.4499999999999993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20.53</v>
      </c>
      <c r="H89" s="19">
        <f t="shared" ref="H89" si="43">SUM(H82:H88)</f>
        <v>20.979999999999997</v>
      </c>
      <c r="I89" s="19">
        <f t="shared" ref="I89" si="44">SUM(I82:I88)</f>
        <v>84.049999999999983</v>
      </c>
      <c r="J89" s="19">
        <f t="shared" ref="J89:L89" si="45">SUM(J82:J88)</f>
        <v>588.1</v>
      </c>
      <c r="K89" s="25"/>
      <c r="L89" s="19">
        <f t="shared" si="45"/>
        <v>190.91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76</v>
      </c>
      <c r="F91" s="43">
        <v>210</v>
      </c>
      <c r="G91" s="43">
        <v>6.14</v>
      </c>
      <c r="H91" s="43">
        <v>3.97</v>
      </c>
      <c r="I91" s="43">
        <v>17.38</v>
      </c>
      <c r="J91" s="43">
        <v>111.46</v>
      </c>
      <c r="K91" s="44">
        <v>88.02</v>
      </c>
      <c r="L91" s="43">
        <v>29.46</v>
      </c>
    </row>
    <row r="92" spans="1:12" ht="1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8.17</v>
      </c>
      <c r="H92" s="43">
        <v>13.12</v>
      </c>
      <c r="I92" s="43">
        <v>3.36</v>
      </c>
      <c r="J92" s="43">
        <v>167.87</v>
      </c>
      <c r="K92" s="44">
        <v>15</v>
      </c>
      <c r="L92" s="43">
        <v>79.84</v>
      </c>
    </row>
    <row r="93" spans="1:12" ht="15">
      <c r="A93" s="23"/>
      <c r="B93" s="15"/>
      <c r="C93" s="11"/>
      <c r="D93" s="7" t="s">
        <v>29</v>
      </c>
      <c r="E93" s="42" t="s">
        <v>51</v>
      </c>
      <c r="F93" s="43">
        <v>150</v>
      </c>
      <c r="G93" s="43">
        <v>6.55</v>
      </c>
      <c r="H93" s="43">
        <v>6.95</v>
      </c>
      <c r="I93" s="43">
        <v>36.56</v>
      </c>
      <c r="J93" s="43">
        <v>234.85</v>
      </c>
      <c r="K93" s="44">
        <v>309</v>
      </c>
      <c r="L93" s="43">
        <v>21.52</v>
      </c>
    </row>
    <row r="94" spans="1:12" ht="1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0.68</v>
      </c>
      <c r="H94" s="43">
        <v>0.28000000000000003</v>
      </c>
      <c r="I94" s="43">
        <v>20.76</v>
      </c>
      <c r="J94" s="43">
        <v>88.2</v>
      </c>
      <c r="K94" s="44">
        <v>388</v>
      </c>
      <c r="L94" s="43">
        <v>18.66</v>
      </c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3.21</v>
      </c>
      <c r="H95" s="43">
        <v>1.4</v>
      </c>
      <c r="I95" s="43">
        <v>13.08</v>
      </c>
      <c r="J95" s="43">
        <v>82.2</v>
      </c>
      <c r="K95" s="44">
        <v>5</v>
      </c>
      <c r="L95" s="43">
        <v>7.31</v>
      </c>
    </row>
    <row r="96" spans="1:12" ht="15">
      <c r="A96" s="23"/>
      <c r="B96" s="15"/>
      <c r="C96" s="11"/>
      <c r="D96" s="7" t="s">
        <v>32</v>
      </c>
      <c r="E96" s="42" t="s">
        <v>41</v>
      </c>
      <c r="F96" s="43">
        <v>20</v>
      </c>
      <c r="G96" s="43">
        <v>0.96</v>
      </c>
      <c r="H96" s="43">
        <v>0.6</v>
      </c>
      <c r="I96" s="43">
        <v>9.9600000000000009</v>
      </c>
      <c r="J96" s="43">
        <v>44</v>
      </c>
      <c r="K96" s="44">
        <v>6</v>
      </c>
      <c r="L96" s="43">
        <v>4.22</v>
      </c>
    </row>
    <row r="97" spans="1:12" ht="15">
      <c r="A97" s="23"/>
      <c r="B97" s="15"/>
      <c r="C97" s="11"/>
      <c r="D97" s="6" t="s">
        <v>69</v>
      </c>
      <c r="E97" s="42" t="s">
        <v>46</v>
      </c>
      <c r="F97" s="43">
        <v>150</v>
      </c>
      <c r="G97" s="43">
        <v>1.5</v>
      </c>
      <c r="H97" s="43">
        <v>1.5</v>
      </c>
      <c r="I97" s="43">
        <v>19.5</v>
      </c>
      <c r="J97" s="43">
        <v>94.5</v>
      </c>
      <c r="K97" s="44">
        <v>0</v>
      </c>
      <c r="L97" s="43">
        <v>36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27.21</v>
      </c>
      <c r="H99" s="19">
        <f t="shared" ref="H99" si="47">SUM(H90:H98)</f>
        <v>27.82</v>
      </c>
      <c r="I99" s="19">
        <f t="shared" ref="I99" si="48">SUM(I90:I98)</f>
        <v>120.6</v>
      </c>
      <c r="J99" s="19">
        <f t="shared" ref="J99:L99" si="49">SUM(J90:J98)</f>
        <v>823.08</v>
      </c>
      <c r="K99" s="25"/>
      <c r="L99" s="19">
        <f t="shared" si="49"/>
        <v>197.01000000000002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1350</v>
      </c>
      <c r="G100" s="32">
        <f t="shared" ref="G100" si="50">G89+G99</f>
        <v>47.74</v>
      </c>
      <c r="H100" s="32">
        <f t="shared" ref="H100" si="51">H89+H99</f>
        <v>48.8</v>
      </c>
      <c r="I100" s="32">
        <f t="shared" ref="I100" si="52">I89+I99</f>
        <v>204.64999999999998</v>
      </c>
      <c r="J100" s="32">
        <f t="shared" ref="J100:L100" si="53">J89+J99</f>
        <v>1411.18</v>
      </c>
      <c r="K100" s="32"/>
      <c r="L100" s="32">
        <f t="shared" si="53"/>
        <v>387.92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210</v>
      </c>
      <c r="G101" s="40">
        <v>6.49</v>
      </c>
      <c r="H101" s="40">
        <v>10.75</v>
      </c>
      <c r="I101" s="40">
        <v>34.07</v>
      </c>
      <c r="J101" s="40">
        <v>265</v>
      </c>
      <c r="K101" s="41">
        <v>175.01</v>
      </c>
      <c r="L101" s="40">
        <v>60.69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33.79</v>
      </c>
    </row>
    <row r="104" spans="1:12" ht="15">
      <c r="A104" s="23"/>
      <c r="B104" s="15"/>
      <c r="C104" s="11"/>
      <c r="D104" s="7" t="s">
        <v>23</v>
      </c>
      <c r="E104" s="42" t="s">
        <v>61</v>
      </c>
      <c r="F104" s="43">
        <v>30</v>
      </c>
      <c r="G104" s="43">
        <v>1.43</v>
      </c>
      <c r="H104" s="43">
        <v>0.9</v>
      </c>
      <c r="I104" s="43">
        <v>14.9</v>
      </c>
      <c r="J104" s="43">
        <v>66</v>
      </c>
      <c r="K104" s="44">
        <v>6</v>
      </c>
      <c r="L104" s="43">
        <v>6.34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43</v>
      </c>
      <c r="E106" s="42" t="s">
        <v>79</v>
      </c>
      <c r="F106" s="43">
        <v>60</v>
      </c>
      <c r="G106" s="43">
        <v>8.5399999999999991</v>
      </c>
      <c r="H106" s="43">
        <v>6</v>
      </c>
      <c r="I106" s="43">
        <v>19.260000000000002</v>
      </c>
      <c r="J106" s="43">
        <v>156.69999999999999</v>
      </c>
      <c r="K106" s="44" t="s">
        <v>44</v>
      </c>
      <c r="L106" s="43">
        <v>35.35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19.63</v>
      </c>
      <c r="H108" s="19">
        <f t="shared" si="54"/>
        <v>20.329999999999998</v>
      </c>
      <c r="I108" s="19">
        <f t="shared" si="54"/>
        <v>84.18</v>
      </c>
      <c r="J108" s="19">
        <f t="shared" si="54"/>
        <v>588.29999999999995</v>
      </c>
      <c r="K108" s="25"/>
      <c r="L108" s="19">
        <f t="shared" ref="L108" si="55">SUM(L101:L107)</f>
        <v>136.16999999999999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62</v>
      </c>
      <c r="F110" s="43">
        <v>220</v>
      </c>
      <c r="G110" s="43">
        <v>6.15</v>
      </c>
      <c r="H110" s="43">
        <v>3.64</v>
      </c>
      <c r="I110" s="43">
        <v>25</v>
      </c>
      <c r="J110" s="43">
        <v>78.8</v>
      </c>
      <c r="K110" s="44" t="s">
        <v>48</v>
      </c>
      <c r="L110" s="43">
        <v>21.34</v>
      </c>
    </row>
    <row r="111" spans="1:12" ht="15">
      <c r="A111" s="23"/>
      <c r="B111" s="15"/>
      <c r="C111" s="11"/>
      <c r="D111" s="7" t="s">
        <v>28</v>
      </c>
      <c r="E111" s="42" t="s">
        <v>49</v>
      </c>
      <c r="F111" s="43">
        <v>100</v>
      </c>
      <c r="G111" s="43">
        <v>4.59</v>
      </c>
      <c r="H111" s="43">
        <v>9.9700000000000006</v>
      </c>
      <c r="I111" s="43">
        <v>2.98</v>
      </c>
      <c r="J111" s="43">
        <v>130.41</v>
      </c>
      <c r="K111" s="44">
        <v>260</v>
      </c>
      <c r="L111" s="43">
        <v>97.04</v>
      </c>
    </row>
    <row r="112" spans="1:12" ht="1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11.54</v>
      </c>
      <c r="H112" s="43">
        <v>12.47</v>
      </c>
      <c r="I112" s="43">
        <v>37.979999999999997</v>
      </c>
      <c r="J112" s="43">
        <v>365.07</v>
      </c>
      <c r="K112" s="44">
        <v>171</v>
      </c>
      <c r="L112" s="43">
        <v>27.78</v>
      </c>
    </row>
    <row r="113" spans="1:12" ht="1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0.52</v>
      </c>
      <c r="H113" s="43">
        <v>0.18</v>
      </c>
      <c r="I113" s="43">
        <v>28.86</v>
      </c>
      <c r="J113" s="43">
        <v>122.6</v>
      </c>
      <c r="K113" s="44">
        <v>388</v>
      </c>
      <c r="L113" s="43">
        <v>32.21</v>
      </c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3.21</v>
      </c>
      <c r="H114" s="43">
        <v>1.4</v>
      </c>
      <c r="I114" s="43">
        <v>13.08</v>
      </c>
      <c r="J114" s="43">
        <v>82.2</v>
      </c>
      <c r="K114" s="44">
        <v>5</v>
      </c>
      <c r="L114" s="43">
        <v>7.31</v>
      </c>
    </row>
    <row r="115" spans="1:12" ht="15">
      <c r="A115" s="23"/>
      <c r="B115" s="15"/>
      <c r="C115" s="11"/>
      <c r="D115" s="7" t="s">
        <v>32</v>
      </c>
      <c r="E115" s="42" t="s">
        <v>41</v>
      </c>
      <c r="F115" s="43">
        <v>20</v>
      </c>
      <c r="G115" s="43">
        <v>0.96</v>
      </c>
      <c r="H115" s="43">
        <v>0.6</v>
      </c>
      <c r="I115" s="43">
        <v>9.9600000000000009</v>
      </c>
      <c r="J115" s="43">
        <v>44</v>
      </c>
      <c r="K115" s="44">
        <v>6</v>
      </c>
      <c r="L115" s="43">
        <v>4.22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26.970000000000002</v>
      </c>
      <c r="H118" s="19">
        <f t="shared" si="56"/>
        <v>28.26</v>
      </c>
      <c r="I118" s="19">
        <f t="shared" si="56"/>
        <v>117.85999999999999</v>
      </c>
      <c r="J118" s="19">
        <f t="shared" si="56"/>
        <v>823.08</v>
      </c>
      <c r="K118" s="25"/>
      <c r="L118" s="19">
        <f t="shared" ref="L118" si="57">SUM(L109:L117)</f>
        <v>189.90000000000003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" si="58">G108+G118</f>
        <v>46.6</v>
      </c>
      <c r="H119" s="32">
        <f t="shared" ref="H119" si="59">H108+H118</f>
        <v>48.59</v>
      </c>
      <c r="I119" s="32">
        <f t="shared" ref="I119" si="60">I108+I118</f>
        <v>202.04</v>
      </c>
      <c r="J119" s="32">
        <f t="shared" ref="J119:L119" si="61">J108+J118</f>
        <v>1411.38</v>
      </c>
      <c r="K119" s="32"/>
      <c r="L119" s="32">
        <f t="shared" si="61"/>
        <v>326.07000000000005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90</v>
      </c>
      <c r="G120" s="40">
        <v>11.26</v>
      </c>
      <c r="H120" s="40">
        <v>12.39</v>
      </c>
      <c r="I120" s="40">
        <v>7.99</v>
      </c>
      <c r="J120" s="40">
        <v>176.92</v>
      </c>
      <c r="K120" s="41">
        <v>274</v>
      </c>
      <c r="L120" s="40">
        <v>67.12</v>
      </c>
    </row>
    <row r="121" spans="1:12" ht="15">
      <c r="A121" s="14"/>
      <c r="B121" s="15"/>
      <c r="C121" s="11"/>
      <c r="D121" s="6" t="s">
        <v>21</v>
      </c>
      <c r="E121" s="42" t="s">
        <v>51</v>
      </c>
      <c r="F121" s="43">
        <v>150</v>
      </c>
      <c r="G121" s="43">
        <v>6.55</v>
      </c>
      <c r="H121" s="43">
        <v>6.95</v>
      </c>
      <c r="I121" s="43">
        <v>26.56</v>
      </c>
      <c r="J121" s="43">
        <v>185.95</v>
      </c>
      <c r="K121" s="44">
        <v>309</v>
      </c>
      <c r="L121" s="43">
        <v>21.52</v>
      </c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207</v>
      </c>
      <c r="G122" s="43">
        <v>0.13</v>
      </c>
      <c r="H122" s="43">
        <v>0.02</v>
      </c>
      <c r="I122" s="43">
        <v>14.69</v>
      </c>
      <c r="J122" s="43">
        <v>59.9</v>
      </c>
      <c r="K122" s="44">
        <v>377</v>
      </c>
      <c r="L122" s="43">
        <v>9.9700000000000006</v>
      </c>
    </row>
    <row r="123" spans="1:12" ht="15">
      <c r="A123" s="14"/>
      <c r="B123" s="15"/>
      <c r="C123" s="11"/>
      <c r="D123" s="7" t="s">
        <v>23</v>
      </c>
      <c r="E123" s="42" t="s">
        <v>61</v>
      </c>
      <c r="F123" s="43">
        <v>30</v>
      </c>
      <c r="G123" s="43">
        <v>1.43</v>
      </c>
      <c r="H123" s="43">
        <v>0.9</v>
      </c>
      <c r="I123" s="43">
        <v>14.9</v>
      </c>
      <c r="J123" s="43">
        <v>66</v>
      </c>
      <c r="K123" s="44">
        <v>6</v>
      </c>
      <c r="L123" s="43">
        <v>6.34</v>
      </c>
    </row>
    <row r="124" spans="1:12" ht="15">
      <c r="A124" s="14"/>
      <c r="B124" s="15"/>
      <c r="C124" s="11"/>
      <c r="D124" s="7" t="s">
        <v>24</v>
      </c>
      <c r="E124" s="42" t="s">
        <v>67</v>
      </c>
      <c r="F124" s="43">
        <v>100</v>
      </c>
      <c r="G124" s="43">
        <v>0.4</v>
      </c>
      <c r="H124" s="43">
        <v>0.4</v>
      </c>
      <c r="I124" s="43">
        <v>19.600000000000001</v>
      </c>
      <c r="J124" s="43">
        <v>99</v>
      </c>
      <c r="K124" s="44">
        <v>338</v>
      </c>
      <c r="L124" s="43">
        <v>26.4</v>
      </c>
    </row>
    <row r="125" spans="1:12" ht="15">
      <c r="A125" s="14"/>
      <c r="B125" s="15"/>
      <c r="C125" s="11"/>
      <c r="D125" s="6" t="s">
        <v>23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577</v>
      </c>
      <c r="G127" s="19">
        <f t="shared" ref="G127:J127" si="62">SUM(G120:G126)</f>
        <v>19.769999999999996</v>
      </c>
      <c r="H127" s="19">
        <f t="shared" si="62"/>
        <v>20.659999999999997</v>
      </c>
      <c r="I127" s="19">
        <f t="shared" si="62"/>
        <v>83.740000000000009</v>
      </c>
      <c r="J127" s="19">
        <f t="shared" si="62"/>
        <v>587.77</v>
      </c>
      <c r="K127" s="25"/>
      <c r="L127" s="19">
        <f t="shared" ref="L127" si="63">SUM(L120:L126)</f>
        <v>131.35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>
      <c r="A129" s="14"/>
      <c r="B129" s="15"/>
      <c r="C129" s="11"/>
      <c r="D129" s="7" t="s">
        <v>27</v>
      </c>
      <c r="E129" s="42" t="s">
        <v>65</v>
      </c>
      <c r="F129" s="43">
        <v>210</v>
      </c>
      <c r="G129" s="43">
        <v>2.0499999999999998</v>
      </c>
      <c r="H129" s="43">
        <v>5.32</v>
      </c>
      <c r="I129" s="43">
        <v>21.03</v>
      </c>
      <c r="J129" s="43">
        <v>145.79</v>
      </c>
      <c r="K129" s="44">
        <v>82.02</v>
      </c>
      <c r="L129" s="43">
        <v>32.69</v>
      </c>
    </row>
    <row r="130" spans="1:12" ht="25.5">
      <c r="A130" s="14"/>
      <c r="B130" s="15"/>
      <c r="C130" s="11"/>
      <c r="D130" s="7" t="s">
        <v>28</v>
      </c>
      <c r="E130" s="39" t="s">
        <v>80</v>
      </c>
      <c r="F130" s="43">
        <v>110</v>
      </c>
      <c r="G130" s="43">
        <v>12.22</v>
      </c>
      <c r="H130" s="43">
        <v>13.05</v>
      </c>
      <c r="I130" s="43">
        <v>8.35</v>
      </c>
      <c r="J130" s="43">
        <v>185.95</v>
      </c>
      <c r="K130" s="44" t="s">
        <v>81</v>
      </c>
      <c r="L130" s="43">
        <v>72.900000000000006</v>
      </c>
    </row>
    <row r="131" spans="1:12" ht="15">
      <c r="A131" s="14"/>
      <c r="B131" s="15"/>
      <c r="C131" s="11"/>
      <c r="D131" s="7" t="s">
        <v>29</v>
      </c>
      <c r="E131" s="42" t="s">
        <v>51</v>
      </c>
      <c r="F131" s="43">
        <v>150</v>
      </c>
      <c r="G131" s="43">
        <v>6.55</v>
      </c>
      <c r="H131" s="43">
        <v>6.95</v>
      </c>
      <c r="I131" s="43">
        <v>26.56</v>
      </c>
      <c r="J131" s="43">
        <v>185.95</v>
      </c>
      <c r="K131" s="44">
        <v>309</v>
      </c>
      <c r="L131" s="43">
        <v>21.52</v>
      </c>
    </row>
    <row r="132" spans="1:12" ht="15">
      <c r="A132" s="14"/>
      <c r="B132" s="15"/>
      <c r="C132" s="11"/>
      <c r="D132" s="7" t="s">
        <v>30</v>
      </c>
      <c r="E132" s="42" t="s">
        <v>39</v>
      </c>
      <c r="F132" s="43">
        <v>200</v>
      </c>
      <c r="G132" s="43">
        <v>7.0000000000000007E-2</v>
      </c>
      <c r="H132" s="43">
        <v>0.02</v>
      </c>
      <c r="I132" s="43">
        <v>15</v>
      </c>
      <c r="J132" s="43">
        <v>60</v>
      </c>
      <c r="K132" s="44">
        <v>376</v>
      </c>
      <c r="L132" s="43">
        <v>5.55</v>
      </c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4.28</v>
      </c>
      <c r="H133" s="43">
        <v>1.8</v>
      </c>
      <c r="I133" s="43">
        <v>17.440000000000001</v>
      </c>
      <c r="J133" s="43">
        <v>109.6</v>
      </c>
      <c r="K133" s="44">
        <v>5</v>
      </c>
      <c r="L133" s="43">
        <v>9.74</v>
      </c>
    </row>
    <row r="134" spans="1:12" ht="15">
      <c r="A134" s="14"/>
      <c r="B134" s="15"/>
      <c r="C134" s="11"/>
      <c r="D134" s="7" t="s">
        <v>32</v>
      </c>
      <c r="E134" s="42" t="s">
        <v>61</v>
      </c>
      <c r="F134" s="43">
        <v>30</v>
      </c>
      <c r="G134" s="43">
        <v>1.43</v>
      </c>
      <c r="H134" s="43">
        <v>0.9</v>
      </c>
      <c r="I134" s="43">
        <v>14.9</v>
      </c>
      <c r="J134" s="43">
        <v>66</v>
      </c>
      <c r="K134" s="44">
        <v>6</v>
      </c>
      <c r="L134" s="43">
        <v>6.34</v>
      </c>
    </row>
    <row r="135" spans="1:12" ht="15">
      <c r="A135" s="14"/>
      <c r="B135" s="15"/>
      <c r="C135" s="11"/>
      <c r="D135" s="6" t="s">
        <v>69</v>
      </c>
      <c r="E135" s="42" t="s">
        <v>67</v>
      </c>
      <c r="F135" s="43">
        <v>150</v>
      </c>
      <c r="G135" s="43">
        <v>0.6</v>
      </c>
      <c r="H135" s="43">
        <v>0.6</v>
      </c>
      <c r="I135" s="43">
        <v>14.7</v>
      </c>
      <c r="J135" s="43">
        <v>70.5</v>
      </c>
      <c r="K135" s="44">
        <v>338</v>
      </c>
      <c r="L135" s="43">
        <v>39.6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64">SUM(G128:G136)</f>
        <v>27.200000000000003</v>
      </c>
      <c r="H137" s="19">
        <f t="shared" si="64"/>
        <v>28.64</v>
      </c>
      <c r="I137" s="19">
        <f t="shared" si="64"/>
        <v>117.98</v>
      </c>
      <c r="J137" s="19">
        <f t="shared" si="64"/>
        <v>823.79000000000008</v>
      </c>
      <c r="K137" s="25"/>
      <c r="L137" s="19">
        <f t="shared" ref="L137" si="65">SUM(L128:L136)</f>
        <v>188.34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1467</v>
      </c>
      <c r="G138" s="32">
        <f t="shared" ref="G138" si="66">G127+G137</f>
        <v>46.97</v>
      </c>
      <c r="H138" s="32">
        <f t="shared" ref="H138" si="67">H127+H137</f>
        <v>49.3</v>
      </c>
      <c r="I138" s="32">
        <f t="shared" ref="I138" si="68">I127+I137</f>
        <v>201.72000000000003</v>
      </c>
      <c r="J138" s="32">
        <f t="shared" ref="J138:L138" si="69">J127+J137</f>
        <v>1411.56</v>
      </c>
      <c r="K138" s="32"/>
      <c r="L138" s="32">
        <f t="shared" si="69"/>
        <v>319.69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11.04</v>
      </c>
      <c r="H139" s="40">
        <v>16</v>
      </c>
      <c r="I139" s="40">
        <v>22.87</v>
      </c>
      <c r="J139" s="40">
        <v>277.93</v>
      </c>
      <c r="K139" s="41">
        <v>210</v>
      </c>
      <c r="L139" s="40">
        <v>173.44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5.55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6.42</v>
      </c>
      <c r="H142" s="43">
        <v>2.7</v>
      </c>
      <c r="I142" s="43">
        <v>26.16</v>
      </c>
      <c r="J142" s="43">
        <v>164.4</v>
      </c>
      <c r="K142" s="44">
        <v>5</v>
      </c>
      <c r="L142" s="43">
        <v>14.62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41</v>
      </c>
      <c r="F144" s="43">
        <v>40</v>
      </c>
      <c r="G144" s="43">
        <v>1.92</v>
      </c>
      <c r="H144" s="43">
        <v>1.2</v>
      </c>
      <c r="I144" s="43">
        <v>19.899999999999999</v>
      </c>
      <c r="J144" s="43">
        <v>88</v>
      </c>
      <c r="K144" s="44">
        <v>6</v>
      </c>
      <c r="L144" s="43">
        <v>8.4499999999999993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19.450000000000003</v>
      </c>
      <c r="H146" s="19">
        <f t="shared" si="70"/>
        <v>19.919999999999998</v>
      </c>
      <c r="I146" s="19">
        <f t="shared" si="70"/>
        <v>83.93</v>
      </c>
      <c r="J146" s="19">
        <f t="shared" si="70"/>
        <v>590.33000000000004</v>
      </c>
      <c r="K146" s="25"/>
      <c r="L146" s="19">
        <f t="shared" ref="L146" si="71">SUM(L139:L145)</f>
        <v>202.06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260</v>
      </c>
      <c r="G148" s="43">
        <v>6.6</v>
      </c>
      <c r="H148" s="43">
        <v>4.92</v>
      </c>
      <c r="I148" s="43">
        <v>16.52</v>
      </c>
      <c r="J148" s="43">
        <v>103</v>
      </c>
      <c r="K148" s="44">
        <v>88.02</v>
      </c>
      <c r="L148" s="43">
        <v>36.479999999999997</v>
      </c>
    </row>
    <row r="149" spans="1:12" ht="15">
      <c r="A149" s="23"/>
      <c r="B149" s="15"/>
      <c r="C149" s="11"/>
      <c r="D149" s="7" t="s">
        <v>28</v>
      </c>
      <c r="E149" s="42" t="s">
        <v>83</v>
      </c>
      <c r="F149" s="43">
        <v>230</v>
      </c>
      <c r="G149" s="43">
        <v>14.31</v>
      </c>
      <c r="H149" s="43">
        <v>20.09</v>
      </c>
      <c r="I149" s="43">
        <v>46.6</v>
      </c>
      <c r="J149" s="43">
        <v>443.93</v>
      </c>
      <c r="K149" s="44">
        <v>291</v>
      </c>
      <c r="L149" s="43">
        <v>102.46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/>
      <c r="H151" s="43"/>
      <c r="I151" s="43">
        <v>16</v>
      </c>
      <c r="J151" s="43">
        <v>65</v>
      </c>
      <c r="K151" s="44">
        <v>352.04</v>
      </c>
      <c r="L151" s="43">
        <v>30.29</v>
      </c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45</v>
      </c>
      <c r="G152" s="43">
        <v>4.8600000000000003</v>
      </c>
      <c r="H152" s="43">
        <v>2.0699999999999998</v>
      </c>
      <c r="I152" s="43">
        <v>19.8</v>
      </c>
      <c r="J152" s="43">
        <v>123.3</v>
      </c>
      <c r="K152" s="44">
        <v>5</v>
      </c>
      <c r="L152" s="43">
        <v>10.97</v>
      </c>
    </row>
    <row r="153" spans="1:12" ht="15">
      <c r="A153" s="23"/>
      <c r="B153" s="15"/>
      <c r="C153" s="11"/>
      <c r="D153" s="7" t="s">
        <v>32</v>
      </c>
      <c r="E153" s="42" t="s">
        <v>41</v>
      </c>
      <c r="F153" s="43">
        <v>40</v>
      </c>
      <c r="G153" s="43">
        <v>1.92</v>
      </c>
      <c r="H153" s="43">
        <v>1.2</v>
      </c>
      <c r="I153" s="43">
        <v>19.899999999999999</v>
      </c>
      <c r="J153" s="43">
        <v>88</v>
      </c>
      <c r="K153" s="44">
        <v>6</v>
      </c>
      <c r="L153" s="43">
        <v>8.4499999999999993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27.689999999999998</v>
      </c>
      <c r="H156" s="19">
        <f t="shared" si="72"/>
        <v>28.279999999999998</v>
      </c>
      <c r="I156" s="19">
        <f t="shared" si="72"/>
        <v>118.82</v>
      </c>
      <c r="J156" s="19">
        <f t="shared" si="72"/>
        <v>823.23</v>
      </c>
      <c r="K156" s="25"/>
      <c r="L156" s="19">
        <f t="shared" ref="L156" si="73">SUM(L147:L155)</f>
        <v>188.64999999999998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1275</v>
      </c>
      <c r="G157" s="32">
        <f t="shared" ref="G157" si="74">G146+G156</f>
        <v>47.14</v>
      </c>
      <c r="H157" s="32">
        <f t="shared" ref="H157" si="75">H146+H156</f>
        <v>48.199999999999996</v>
      </c>
      <c r="I157" s="32">
        <f t="shared" ref="I157" si="76">I146+I156</f>
        <v>202.75</v>
      </c>
      <c r="J157" s="32">
        <f t="shared" ref="J157:L157" si="77">J146+J156</f>
        <v>1413.56</v>
      </c>
      <c r="K157" s="32"/>
      <c r="L157" s="32">
        <f t="shared" si="77"/>
        <v>390.71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90</v>
      </c>
      <c r="G158" s="40">
        <v>9.56</v>
      </c>
      <c r="H158" s="40">
        <v>10.34</v>
      </c>
      <c r="I158" s="40">
        <v>25.83</v>
      </c>
      <c r="J158" s="40">
        <v>223.84</v>
      </c>
      <c r="K158" s="41">
        <v>268.02999999999997</v>
      </c>
      <c r="L158" s="40">
        <v>78.510000000000005</v>
      </c>
    </row>
    <row r="159" spans="1:12" ht="15">
      <c r="A159" s="23"/>
      <c r="B159" s="15"/>
      <c r="C159" s="11"/>
      <c r="D159" s="6" t="s">
        <v>21</v>
      </c>
      <c r="E159" s="42" t="s">
        <v>70</v>
      </c>
      <c r="F159" s="43">
        <v>150</v>
      </c>
      <c r="G159" s="43">
        <v>4.9000000000000004</v>
      </c>
      <c r="H159" s="43">
        <v>7.14</v>
      </c>
      <c r="I159" s="43">
        <v>23.6</v>
      </c>
      <c r="J159" s="43">
        <v>177.59</v>
      </c>
      <c r="K159" s="44">
        <v>205</v>
      </c>
      <c r="L159" s="43">
        <v>20.38</v>
      </c>
    </row>
    <row r="160" spans="1:12" ht="1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0.2</v>
      </c>
      <c r="H160" s="43">
        <v>1</v>
      </c>
      <c r="I160" s="43">
        <v>7.4</v>
      </c>
      <c r="J160" s="43">
        <v>39</v>
      </c>
      <c r="K160" s="44">
        <v>54.09</v>
      </c>
      <c r="L160" s="43">
        <v>20.190000000000001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3.21</v>
      </c>
      <c r="H161" s="43">
        <v>1.4</v>
      </c>
      <c r="I161" s="43">
        <v>13.08</v>
      </c>
      <c r="J161" s="43">
        <v>82.2</v>
      </c>
      <c r="K161" s="44">
        <v>5</v>
      </c>
      <c r="L161" s="43">
        <v>7.31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61</v>
      </c>
      <c r="F163" s="43">
        <v>30</v>
      </c>
      <c r="G163" s="43">
        <v>1.43</v>
      </c>
      <c r="H163" s="43">
        <v>0.9</v>
      </c>
      <c r="I163" s="43">
        <v>14.9</v>
      </c>
      <c r="J163" s="43">
        <v>66</v>
      </c>
      <c r="K163" s="44">
        <v>6</v>
      </c>
      <c r="L163" s="43">
        <v>6.34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19.3</v>
      </c>
      <c r="H165" s="19">
        <f t="shared" si="78"/>
        <v>20.779999999999998</v>
      </c>
      <c r="I165" s="19">
        <f t="shared" si="78"/>
        <v>84.81</v>
      </c>
      <c r="J165" s="19">
        <f t="shared" si="78"/>
        <v>588.63</v>
      </c>
      <c r="K165" s="25"/>
      <c r="L165" s="19">
        <f t="shared" ref="L165" si="79">SUM(L158:L164)</f>
        <v>132.72999999999999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60</v>
      </c>
      <c r="G166" s="43">
        <v>4.42</v>
      </c>
      <c r="H166" s="43">
        <v>4.0599999999999996</v>
      </c>
      <c r="I166" s="43">
        <v>3.2</v>
      </c>
      <c r="J166" s="43">
        <v>52.2</v>
      </c>
      <c r="K166" s="44">
        <v>71</v>
      </c>
      <c r="L166" s="43">
        <v>24.97</v>
      </c>
    </row>
    <row r="167" spans="1:12" ht="15.75" thickBot="1">
      <c r="A167" s="23"/>
      <c r="B167" s="15"/>
      <c r="C167" s="11"/>
      <c r="D167" s="7" t="s">
        <v>27</v>
      </c>
      <c r="E167" s="42" t="s">
        <v>72</v>
      </c>
      <c r="F167" s="43">
        <v>210</v>
      </c>
      <c r="G167" s="43">
        <v>1.52</v>
      </c>
      <c r="H167" s="43">
        <v>2.2400000000000002</v>
      </c>
      <c r="I167" s="43">
        <v>27.11</v>
      </c>
      <c r="J167" s="43">
        <v>149.6</v>
      </c>
      <c r="K167" s="44">
        <v>96.02</v>
      </c>
      <c r="L167" s="43">
        <v>47.39</v>
      </c>
    </row>
    <row r="168" spans="1:12" ht="15">
      <c r="A168" s="23"/>
      <c r="B168" s="15"/>
      <c r="C168" s="11"/>
      <c r="D168" s="7" t="s">
        <v>28</v>
      </c>
      <c r="E168" s="39" t="s">
        <v>86</v>
      </c>
      <c r="F168" s="40">
        <v>105</v>
      </c>
      <c r="G168" s="40">
        <v>14.03</v>
      </c>
      <c r="H168" s="40">
        <v>14.83</v>
      </c>
      <c r="I168" s="40">
        <v>30.06</v>
      </c>
      <c r="J168" s="40">
        <v>297.56</v>
      </c>
      <c r="K168" s="41">
        <v>279</v>
      </c>
      <c r="L168" s="40">
        <v>63.86</v>
      </c>
    </row>
    <row r="169" spans="1:12" ht="15">
      <c r="A169" s="23"/>
      <c r="B169" s="15"/>
      <c r="C169" s="11"/>
      <c r="D169" s="7" t="s">
        <v>29</v>
      </c>
      <c r="E169" s="42" t="s">
        <v>71</v>
      </c>
      <c r="F169" s="43">
        <v>150</v>
      </c>
      <c r="G169" s="43">
        <v>3.1</v>
      </c>
      <c r="H169" s="43">
        <v>4.8</v>
      </c>
      <c r="I169" s="43">
        <v>20.5</v>
      </c>
      <c r="J169" s="43">
        <v>137.30000000000001</v>
      </c>
      <c r="K169" s="44">
        <v>312</v>
      </c>
      <c r="L169" s="43">
        <v>36.43</v>
      </c>
    </row>
    <row r="170" spans="1:12" ht="15">
      <c r="A170" s="23"/>
      <c r="B170" s="15"/>
      <c r="C170" s="11"/>
      <c r="D170" s="7" t="s">
        <v>30</v>
      </c>
      <c r="E170" s="42" t="s">
        <v>45</v>
      </c>
      <c r="F170" s="43">
        <v>207</v>
      </c>
      <c r="G170" s="43">
        <v>0.13</v>
      </c>
      <c r="H170" s="43">
        <v>0.02</v>
      </c>
      <c r="I170" s="43">
        <v>14.69</v>
      </c>
      <c r="J170" s="43">
        <v>59.9</v>
      </c>
      <c r="K170" s="44">
        <v>377</v>
      </c>
      <c r="L170" s="43">
        <v>9.9700000000000006</v>
      </c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3.21</v>
      </c>
      <c r="H171" s="43">
        <v>1.4</v>
      </c>
      <c r="I171" s="43">
        <v>13.08</v>
      </c>
      <c r="J171" s="43">
        <v>82.2</v>
      </c>
      <c r="K171" s="44">
        <v>5</v>
      </c>
      <c r="L171" s="43">
        <v>7.31</v>
      </c>
    </row>
    <row r="172" spans="1:12" ht="15">
      <c r="A172" s="23"/>
      <c r="B172" s="15"/>
      <c r="C172" s="11"/>
      <c r="D172" s="7" t="s">
        <v>32</v>
      </c>
      <c r="E172" s="42" t="s">
        <v>41</v>
      </c>
      <c r="F172" s="43">
        <v>20</v>
      </c>
      <c r="G172" s="43">
        <v>0.96</v>
      </c>
      <c r="H172" s="43">
        <v>0.6</v>
      </c>
      <c r="I172" s="43">
        <v>9.9600000000000009</v>
      </c>
      <c r="J172" s="43">
        <v>44</v>
      </c>
      <c r="K172" s="44">
        <v>6</v>
      </c>
      <c r="L172" s="43">
        <v>4.22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782</v>
      </c>
      <c r="G175" s="19">
        <f t="shared" ref="G175:J175" si="80">SUM(G166:G174)</f>
        <v>27.37</v>
      </c>
      <c r="H175" s="19">
        <f t="shared" si="80"/>
        <v>27.95</v>
      </c>
      <c r="I175" s="19">
        <f t="shared" si="80"/>
        <v>118.6</v>
      </c>
      <c r="J175" s="19">
        <f t="shared" si="80"/>
        <v>822.7600000000001</v>
      </c>
      <c r="K175" s="25"/>
      <c r="L175" s="19">
        <f t="shared" ref="L175" si="81">SUM(L166:L174)</f>
        <v>194.15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1282</v>
      </c>
      <c r="G176" s="32">
        <f t="shared" ref="G176" si="82">G165+G175</f>
        <v>46.67</v>
      </c>
      <c r="H176" s="32">
        <f t="shared" ref="H176" si="83">H165+H175</f>
        <v>48.73</v>
      </c>
      <c r="I176" s="32">
        <f t="shared" ref="I176" si="84">I165+I175</f>
        <v>203.41</v>
      </c>
      <c r="J176" s="32">
        <f t="shared" ref="J176:L176" si="85">J165+J175</f>
        <v>1411.39</v>
      </c>
      <c r="K176" s="32"/>
      <c r="L176" s="32">
        <f t="shared" si="85"/>
        <v>326.88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200</v>
      </c>
      <c r="G177" s="40">
        <v>12.12</v>
      </c>
      <c r="H177" s="40">
        <v>17.059999999999999</v>
      </c>
      <c r="I177" s="40">
        <v>22.99</v>
      </c>
      <c r="J177" s="40">
        <v>275.7</v>
      </c>
      <c r="K177" s="41">
        <v>223.327</v>
      </c>
      <c r="L177" s="40">
        <v>162.29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60</v>
      </c>
      <c r="G180" s="43">
        <v>6.42</v>
      </c>
      <c r="H180" s="43">
        <v>2.7</v>
      </c>
      <c r="I180" s="43">
        <v>26.16</v>
      </c>
      <c r="J180" s="43">
        <v>164.4</v>
      </c>
      <c r="K180" s="44">
        <v>5</v>
      </c>
      <c r="L180" s="43">
        <v>14.62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41</v>
      </c>
      <c r="F182" s="43">
        <v>40</v>
      </c>
      <c r="G182" s="43">
        <v>1.92</v>
      </c>
      <c r="H182" s="43">
        <v>1.2</v>
      </c>
      <c r="I182" s="43">
        <v>19.899999999999999</v>
      </c>
      <c r="J182" s="43">
        <v>88</v>
      </c>
      <c r="K182" s="44">
        <v>6</v>
      </c>
      <c r="L182" s="43">
        <v>8.4499999999999993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20.53</v>
      </c>
      <c r="H184" s="19">
        <f t="shared" si="86"/>
        <v>20.979999999999997</v>
      </c>
      <c r="I184" s="19">
        <f t="shared" si="86"/>
        <v>84.049999999999983</v>
      </c>
      <c r="J184" s="19">
        <f t="shared" si="86"/>
        <v>588.1</v>
      </c>
      <c r="K184" s="25"/>
      <c r="L184" s="19">
        <f t="shared" ref="L184" si="87">SUM(L177:L183)</f>
        <v>190.91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88</v>
      </c>
      <c r="F186" s="43">
        <v>210</v>
      </c>
      <c r="G186" s="43">
        <v>5.19</v>
      </c>
      <c r="H186" s="43">
        <v>8.16</v>
      </c>
      <c r="I186" s="43">
        <v>23.98</v>
      </c>
      <c r="J186" s="43">
        <v>136.30000000000001</v>
      </c>
      <c r="K186" s="44">
        <v>157</v>
      </c>
      <c r="L186" s="43">
        <v>49.6</v>
      </c>
    </row>
    <row r="187" spans="1:12" ht="15">
      <c r="A187" s="23"/>
      <c r="B187" s="15"/>
      <c r="C187" s="11"/>
      <c r="D187" s="7" t="s">
        <v>28</v>
      </c>
      <c r="E187" s="42" t="s">
        <v>75</v>
      </c>
      <c r="F187" s="43">
        <v>90</v>
      </c>
      <c r="G187" s="43">
        <v>6.87</v>
      </c>
      <c r="H187" s="43">
        <v>5.14</v>
      </c>
      <c r="I187" s="43">
        <v>25.77</v>
      </c>
      <c r="J187" s="43">
        <v>161.31</v>
      </c>
      <c r="K187" s="44">
        <v>6</v>
      </c>
      <c r="L187" s="43">
        <v>82.85</v>
      </c>
    </row>
    <row r="188" spans="1:12" ht="1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11.54</v>
      </c>
      <c r="H188" s="43">
        <v>12.47</v>
      </c>
      <c r="I188" s="43">
        <v>37.979999999999997</v>
      </c>
      <c r="J188" s="43">
        <v>365.07</v>
      </c>
      <c r="K188" s="44">
        <v>171</v>
      </c>
      <c r="L188" s="43">
        <v>27.78</v>
      </c>
    </row>
    <row r="189" spans="1:12" ht="15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0.2</v>
      </c>
      <c r="H189" s="43">
        <v>1</v>
      </c>
      <c r="I189" s="43">
        <v>7.4</v>
      </c>
      <c r="J189" s="43">
        <v>39</v>
      </c>
      <c r="K189" s="44">
        <v>54.09</v>
      </c>
      <c r="L189" s="43">
        <v>20.190000000000001</v>
      </c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3.21</v>
      </c>
      <c r="H190" s="43">
        <v>1.4</v>
      </c>
      <c r="I190" s="43">
        <v>13.08</v>
      </c>
      <c r="J190" s="43">
        <v>82.2</v>
      </c>
      <c r="K190" s="44">
        <v>5</v>
      </c>
      <c r="L190" s="43">
        <v>7.31</v>
      </c>
    </row>
    <row r="191" spans="1:12" ht="15">
      <c r="A191" s="23"/>
      <c r="B191" s="15"/>
      <c r="C191" s="11"/>
      <c r="D191" s="7" t="s">
        <v>32</v>
      </c>
      <c r="E191" s="42" t="s">
        <v>41</v>
      </c>
      <c r="F191" s="43">
        <v>20</v>
      </c>
      <c r="G191" s="43">
        <v>0.96</v>
      </c>
      <c r="H191" s="43">
        <v>0.6</v>
      </c>
      <c r="I191" s="43">
        <v>9.9600000000000009</v>
      </c>
      <c r="J191" s="43">
        <v>44</v>
      </c>
      <c r="K191" s="44">
        <v>6</v>
      </c>
      <c r="L191" s="43">
        <v>4.22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27.970000000000002</v>
      </c>
      <c r="H194" s="19">
        <f t="shared" si="88"/>
        <v>28.770000000000003</v>
      </c>
      <c r="I194" s="19">
        <f t="shared" si="88"/>
        <v>118.16999999999999</v>
      </c>
      <c r="J194" s="19">
        <f t="shared" si="88"/>
        <v>827.88000000000011</v>
      </c>
      <c r="K194" s="25"/>
      <c r="L194" s="19">
        <f t="shared" ref="L194" si="89">SUM(L185:L193)</f>
        <v>191.95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48.5</v>
      </c>
      <c r="H195" s="32">
        <f t="shared" ref="H195" si="91">H184+H194</f>
        <v>49.75</v>
      </c>
      <c r="I195" s="32">
        <f t="shared" ref="I195" si="92">I184+I194</f>
        <v>202.21999999999997</v>
      </c>
      <c r="J195" s="32">
        <f t="shared" ref="J195:L195" si="93">J184+J194</f>
        <v>1415.98</v>
      </c>
      <c r="K195" s="32"/>
      <c r="L195" s="32">
        <f t="shared" si="93"/>
        <v>382.86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1295.5999999999999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47.301000000000002</v>
      </c>
      <c r="H196" s="34">
        <f t="shared" si="94"/>
        <v>48.741</v>
      </c>
      <c r="I196" s="34">
        <f t="shared" si="94"/>
        <v>202.79900000000004</v>
      </c>
      <c r="J196" s="34">
        <f t="shared" si="94"/>
        <v>1412.8519999999996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346.42600000000004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2026-01-27T13:40:55Z</dcterms:modified>
</cp:coreProperties>
</file>